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1. Demonstrativo Financeiro Contratual\VERSÃO COMPLETA - EXCEL E PDF\"/>
    </mc:Choice>
  </mc:AlternateContent>
  <xr:revisionPtr revIDLastSave="0" documentId="13_ncr:1_{2BD17627-B0EF-4F39-BF38-270EF5615A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B9" i="1" l="1"/>
  <c r="E9" i="1" l="1"/>
  <c r="E8" i="1" l="1"/>
  <c r="C8" i="1" l="1"/>
  <c r="B8" i="1"/>
  <c r="E7" i="1" l="1"/>
  <c r="C7" i="1" l="1"/>
  <c r="B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<sst xmlns="http://schemas.openxmlformats.org/spreadsheetml/2006/main" count="19" uniqueCount="19">
  <si>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</si>
  <si>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</si>
  <si>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</si>
  <si>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</si>
  <si>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</si>
  <si>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</si>
  <si>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</si>
  <si>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</si>
  <si>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</si>
  <si>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</si>
  <si>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</si>
  <si>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</si>
  <si>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</si>
  <si>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</si>
  <si>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</si>
  <si>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</si>
  <si>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</si>
  <si>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WEBSAASS/SMS SP</t>
  </si>
  <si>
    <t>REDE ASSISTENCIAL STS VILA MARIA/ VILA GUILHERME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</si>
</sst>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8" fontId="0" fillId="0" borderId="0" xfId="0" applyNumberFormat="1"/>
    <xf numFmtId="14" fontId="0" fillId="0" borderId="0" xfId="0" applyNumberFormat="1"/>
    <xf numFmtId="44" fontId="1" fillId="0" borderId="0" xfId="1" applyFont="1"/>
    <xf numFmtId="44" fontId="0" fillId="0" borderId="1" xfId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623292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showGridLines="0" tabSelected="1" workbookViewId="0">
      <selection activeCell="B10" sqref="B10"/>
    </sheetView>
  </sheetViews>
  <sheetFormatPr defaultRowHeight="15" x14ac:dyDescent="0.25"/>
  <cols>
    <col min="1" max="1" width="11" customWidth="1"/>
    <col min="2" max="3" width="18" bestFit="1" customWidth="1"/>
    <col min="4" max="4" width="19" customWidth="1"/>
    <col min="5" max="5" width="19.85546875" customWidth="1"/>
    <col min="6" max="6" width="16.85546875" bestFit="1" customWidth="1"/>
    <col min="14" max="14" width="12.7109375" bestFit="1" customWidth="1"/>
  </cols>
  <sheetData>
    <row r="2" spans="1:6" x14ac:dyDescent="0.25">
      <c r="B2" s="14" t="s">
        <v>16</v>
      </c>
      <c r="C2" s="14"/>
      <c r="D2" s="14"/>
      <c r="E2" s="14"/>
    </row>
    <row r="3" spans="1:6" x14ac:dyDescent="0.25">
      <c r="B3" s="15" t="s">
        <v>18</v>
      </c>
      <c r="C3" s="15"/>
      <c r="D3" s="15"/>
      <c r="E3" s="15"/>
    </row>
    <row r="6" spans="1:6" x14ac:dyDescent="0.25">
      <c r="A6" s="8">
        <v>2020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4">
        <f>13830505.33-652050</f>
        <v>13178455.33</v>
      </c>
      <c r="C7" s="4">
        <f>15613158.71</f>
        <v>15613158.710000001</v>
      </c>
      <c r="D7" s="5">
        <v>0</v>
      </c>
      <c r="E7" s="4">
        <f>B7-C7</f>
        <v>-2434703.3800000008</v>
      </c>
    </row>
    <row r="8" spans="1:6" x14ac:dyDescent="0.25">
      <c r="A8" s="1" t="s">
        <v>1</v>
      </c>
      <c r="B8" s="4">
        <f>13830505.33-652050</f>
        <v>13178455.33</v>
      </c>
      <c r="C8" s="4">
        <f>6471563.72+2541000</f>
        <v>9012563.7199999988</v>
      </c>
      <c r="D8" s="5">
        <v>0</v>
      </c>
      <c r="E8" s="4">
        <f>B8-C8</f>
        <v>4165891.6100000013</v>
      </c>
      <c r="F8" s="9"/>
    </row>
    <row r="9" spans="1:6" x14ac:dyDescent="0.25">
      <c r="A9" s="1" t="s">
        <v>2</v>
      </c>
      <c r="B9" s="4">
        <f>(13830505.33-652050)+(868179/3)</f>
        <v>13467848.33</v>
      </c>
      <c r="C9" s="4">
        <v>5418927.5</v>
      </c>
      <c r="D9" s="5">
        <v>0</v>
      </c>
      <c r="E9" s="4">
        <f>B9-C9</f>
        <v>8048920.8300000001</v>
      </c>
      <c r="F9" s="6"/>
    </row>
    <row r="10" spans="1:6" x14ac:dyDescent="0.25">
      <c r="A10" s="1" t="s">
        <v>3</v>
      </c>
      <c r="B10" s="13">
        <f>(14374796.78+289393)-652050</f>
        <v>14012139.779999999</v>
      </c>
      <c r="C10" s="4">
        <f>8372006.78+5606592.24</f>
        <v>13978599.02</v>
      </c>
      <c r="D10" s="5">
        <v>0</v>
      </c>
      <c r="E10" s="4">
        <f>B10-C10</f>
        <v>33540.759999999776</v>
      </c>
    </row>
    <row r="11" spans="1:6" x14ac:dyDescent="0.25">
      <c r="A11" s="1" t="s">
        <v>4</v>
      </c>
      <c r="B11" s="4"/>
      <c r="C11" s="4"/>
      <c r="D11" s="5"/>
      <c r="E11" s="4"/>
    </row>
    <row r="12" spans="1:6" x14ac:dyDescent="0.25">
      <c r="A12" s="1" t="s">
        <v>5</v>
      </c>
      <c r="B12" s="4"/>
      <c r="C12" s="4"/>
      <c r="D12" s="5"/>
      <c r="E12" s="4"/>
    </row>
    <row r="13" spans="1:6" x14ac:dyDescent="0.25">
      <c r="A13" s="1" t="s">
        <v>6</v>
      </c>
      <c r="B13" s="4"/>
      <c r="C13" s="5"/>
      <c r="D13" s="5"/>
      <c r="E13" s="4"/>
    </row>
    <row r="14" spans="1:6" x14ac:dyDescent="0.25">
      <c r="A14" s="1" t="s">
        <v>7</v>
      </c>
      <c r="B14" s="4"/>
      <c r="C14" s="5"/>
      <c r="D14" s="5"/>
      <c r="E14" s="4"/>
    </row>
    <row r="15" spans="1:6" x14ac:dyDescent="0.25">
      <c r="A15" s="1" t="s">
        <v>8</v>
      </c>
      <c r="B15" s="4"/>
      <c r="C15" s="5"/>
      <c r="D15" s="5"/>
      <c r="E15" s="4"/>
    </row>
    <row r="16" spans="1:6" x14ac:dyDescent="0.25">
      <c r="A16" s="1" t="s">
        <v>9</v>
      </c>
      <c r="B16" s="4"/>
      <c r="C16" s="5"/>
      <c r="D16" s="5"/>
      <c r="E16" s="4"/>
    </row>
    <row r="17" spans="1:14" x14ac:dyDescent="0.25">
      <c r="A17" s="1" t="s">
        <v>10</v>
      </c>
      <c r="B17" s="4"/>
      <c r="C17" s="5"/>
      <c r="D17" s="5"/>
      <c r="E17" s="4"/>
    </row>
    <row r="18" spans="1:14" x14ac:dyDescent="0.25">
      <c r="A18" s="1" t="s">
        <v>11</v>
      </c>
      <c r="B18" s="4"/>
      <c r="C18" s="5"/>
      <c r="D18" s="5"/>
      <c r="E18" s="4"/>
    </row>
    <row r="19" spans="1:14" x14ac:dyDescent="0.25">
      <c r="B19" s="6"/>
      <c r="C19" s="7"/>
      <c r="D19" s="6"/>
    </row>
    <row r="20" spans="1:14" x14ac:dyDescent="0.25">
      <c r="A20" s="3" t="s">
        <v>17</v>
      </c>
      <c r="C20" s="6"/>
      <c r="D20" s="6"/>
    </row>
    <row r="21" spans="1:14" x14ac:dyDescent="0.25">
      <c r="B21" s="6"/>
      <c r="C21" s="6"/>
      <c r="D21" s="9"/>
    </row>
    <row r="22" spans="1:14" x14ac:dyDescent="0.25">
      <c r="B22" s="9"/>
      <c r="C22" s="7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B23" s="9"/>
      <c r="D23" s="9"/>
      <c r="E23" s="9"/>
      <c r="F23" s="6"/>
    </row>
    <row r="24" spans="1:14" x14ac:dyDescent="0.25">
      <c r="B24" s="9"/>
      <c r="C24" s="7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C25" s="10"/>
      <c r="D25" s="12"/>
      <c r="E25" s="7"/>
    </row>
    <row r="26" spans="1:14" x14ac:dyDescent="0.25">
      <c r="B26" s="7"/>
      <c r="C26" s="10"/>
      <c r="D26" s="9"/>
      <c r="E26" s="7"/>
    </row>
    <row r="27" spans="1:14" x14ac:dyDescent="0.25">
      <c r="D27" s="9"/>
      <c r="E27" s="7"/>
    </row>
    <row r="28" spans="1:14" x14ac:dyDescent="0.25">
      <c r="D28" s="9"/>
    </row>
    <row r="29" spans="1:14" x14ac:dyDescent="0.25">
      <c r="B29" s="11"/>
    </row>
    <row r="32" spans="1:14" x14ac:dyDescent="0.25">
      <c r="B32" s="7"/>
    </row>
    <row r="35" spans="2:2" x14ac:dyDescent="0.25">
      <c r="B35" s="11"/>
    </row>
    <row r="38" spans="2:2" x14ac:dyDescent="0.25">
      <c r="B38" s="7"/>
    </row>
    <row r="41" spans="2:2" x14ac:dyDescent="0.25">
      <c r="B41" s="11"/>
    </row>
    <row r="44" spans="2:2" x14ac:dyDescent="0.25">
      <c r="B44" s="7"/>
    </row>
    <row r="47" spans="2:2" x14ac:dyDescent="0.25">
      <c r="B47" s="11"/>
    </row>
    <row r="50" spans="2:2" x14ac:dyDescent="0.25">
      <c r="B50" s="7"/>
    </row>
    <row r="53" spans="2:2" x14ac:dyDescent="0.25">
      <c r="B53" s="11"/>
    </row>
    <row r="56" spans="2:2" x14ac:dyDescent="0.25">
      <c r="B56" s="7"/>
    </row>
    <row r="59" spans="2:2" x14ac:dyDescent="0.25">
      <c r="B59" s="11"/>
    </row>
    <row r="62" spans="2:2" x14ac:dyDescent="0.25">
      <c r="B62" s="7"/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2020-04-16T13:22:55Z</cp:lastPrinted>
  <dcterms:created xsi:type="dcterms:W3CDTF">2018-08-24T20:28:36Z</dcterms:created>
  <dcterms:modified xsi:type="dcterms:W3CDTF">2020-05-15T15:08:19Z</dcterms:modified>
</cp:coreProperties>
</file>